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Решение_Приложения 26 08 2026\"/>
    </mc:Choice>
  </mc:AlternateContent>
  <xr:revisionPtr revIDLastSave="0" documentId="13_ncr:1_{88BE9AF6-FB19-4F7D-9154-15B0F184E8DB}" xr6:coauthVersionLast="47" xr6:coauthVersionMax="47" xr10:uidLastSave="{00000000-0000-0000-0000-000000000000}"/>
  <bookViews>
    <workbookView xWindow="2730" yWindow="1800" windowWidth="14460" windowHeight="12825" xr2:uid="{00000000-000D-0000-FFFF-FFFF00000000}"/>
  </bookViews>
  <sheets>
    <sheet name="Приложение 1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14" l="1"/>
  <c r="D13" i="14"/>
  <c r="D11" i="14"/>
  <c r="C10" i="14"/>
  <c r="B10" i="14"/>
  <c r="D10" i="14" l="1"/>
  <c r="B14" i="14"/>
  <c r="B25" i="14" s="1"/>
  <c r="C14" i="14"/>
  <c r="C25" i="14" s="1"/>
  <c r="D14" i="14"/>
</calcChain>
</file>

<file path=xl/sharedStrings.xml><?xml version="1.0" encoding="utf-8"?>
<sst xmlns="http://schemas.openxmlformats.org/spreadsheetml/2006/main" count="28" uniqueCount="28">
  <si>
    <t>Наименование</t>
  </si>
  <si>
    <t xml:space="preserve">Утверждено </t>
  </si>
  <si>
    <t>Изменение</t>
  </si>
  <si>
    <t>Утверждено 
с учетом изменений</t>
  </si>
  <si>
    <t>(тыс.руб.)</t>
  </si>
  <si>
    <t>1. ДОХОДЫ</t>
  </si>
  <si>
    <t>Налоговые доходы</t>
  </si>
  <si>
    <t>Неналоговые доходы</t>
  </si>
  <si>
    <t>Безвозмездные поступления</t>
  </si>
  <si>
    <t>2. РАСХОДЫ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</si>
  <si>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</si>
  <si>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</si>
  <si>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</si>
  <si>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</si>
  <si>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</si>
  <si>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</si>
  <si>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</si>
  <si>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Социальная политика</t>
  </si>
  <si>
    <t>Физическая культура и спорт</t>
  </si>
  <si>
    <t>Обслуживание государственного и муниципального долга</t>
  </si>
  <si>
    <t>3. ДЕФИЦИТ</t>
  </si>
  <si>
    <t>Основные параметры бюджета ЗАТО Северск на 2026 год</t>
  </si>
  <si>
    <t xml:space="preserve"> «Приложение 1</t>
  </si>
  <si>
    <t xml:space="preserve"> к Решению Думы ЗАТО Северск</t>
  </si>
  <si>
    <r>
      <t xml:space="preserve">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6/1</t>
    </r>
  </si>
  <si>
    <t>Кириллова Ольга Николаевна</t>
  </si>
  <si>
    <t>77 38 60</t>
  </si>
  <si>
    <t>-112 032,71;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</si>
</sst>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1" applyFont="1" applyAlignment="1"/>
    <xf numFmtId="0" fontId="4" fillId="0" borderId="0" xfId="2"/>
    <xf numFmtId="0" fontId="3" fillId="0" borderId="0" xfId="1" applyFont="1" applyAlignment="1">
      <alignment horizontal="left"/>
    </xf>
    <xf numFmtId="0" fontId="4" fillId="0" borderId="0" xfId="3"/>
    <xf numFmtId="0" fontId="5" fillId="0" borderId="0" xfId="2" applyFont="1" applyAlignment="1"/>
    <xf numFmtId="0" fontId="3" fillId="0" borderId="0" xfId="1" applyFont="1" applyAlignment="1"/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6" fillId="2" borderId="0" xfId="0" applyFont="1" applyFill="1" applyAlignment="1">
      <alignment vertical="center"/>
    </xf>
    <xf numFmtId="14" fontId="5" fillId="2" borderId="0" xfId="2" applyNumberFormat="1" applyFont="1" applyFill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0" fontId="3" fillId="2" borderId="2" xfId="2" applyFont="1" applyFill="1" applyBorder="1" applyAlignment="1">
      <alignment horizontal="center" vertical="center" wrapText="1"/>
    </xf>
    <xf numFmtId="49" fontId="3" fillId="2" borderId="2" xfId="2" applyNumberFormat="1" applyFont="1" applyFill="1" applyBorder="1" applyAlignment="1">
      <alignment horizontal="center" vertical="center"/>
    </xf>
    <xf numFmtId="49" fontId="3" fillId="2" borderId="2" xfId="2" applyNumberFormat="1" applyFont="1" applyFill="1" applyBorder="1" applyAlignment="1">
      <alignment horizontal="center" vertical="center" wrapText="1"/>
    </xf>
    <xf numFmtId="0" fontId="3" fillId="2" borderId="2" xfId="5" applyNumberFormat="1" applyFont="1" applyFill="1" applyBorder="1" applyAlignment="1">
      <alignment horizontal="left" vertical="top" wrapText="1"/>
    </xf>
    <xf numFmtId="0" fontId="3" fillId="2" borderId="2" xfId="0" applyNumberFormat="1" applyFont="1" applyFill="1" applyBorder="1" applyAlignment="1">
      <alignment horizontal="left" vertical="top" wrapText="1"/>
    </xf>
    <xf numFmtId="0" fontId="5" fillId="2" borderId="2" xfId="4" applyNumberFormat="1" applyFont="1" applyFill="1" applyBorder="1" applyAlignment="1">
      <alignment horizontal="left" vertical="top" wrapText="1"/>
    </xf>
    <xf numFmtId="4" fontId="5" fillId="2" borderId="2" xfId="3" applyNumberFormat="1" applyFont="1" applyFill="1" applyBorder="1" applyAlignment="1">
      <alignment horizontal="right"/>
    </xf>
    <xf numFmtId="49" fontId="5" fillId="2" borderId="2" xfId="3" applyNumberFormat="1" applyFont="1" applyFill="1" applyBorder="1" applyAlignment="1">
      <alignment horizontal="right"/>
    </xf>
    <xf numFmtId="0" fontId="3" fillId="0" borderId="1" xfId="1" applyFont="1" applyBorder="1" applyAlignment="1">
      <alignment horizont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top" wrapText="1"/>
    </xf>
    <xf numFmtId="0" fontId="3" fillId="2" borderId="4" xfId="1" applyFont="1" applyFill="1" applyBorder="1" applyAlignment="1">
      <alignment horizontal="center" vertical="top" wrapText="1"/>
    </xf>
    <xf numFmtId="0" fontId="3" fillId="2" borderId="5" xfId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/>
    </xf>
    <xf numFmtId="0" fontId="0" fillId="0" borderId="0" xfId="0" applyAlignment="1"/>
    <xf numFmtId="49" fontId="3" fillId="0" borderId="0" xfId="0" applyNumberFormat="1" applyFont="1" applyAlignment="1">
      <alignment horizontal="left"/>
    </xf>
    <xf numFmtId="0" fontId="3" fillId="0" borderId="0" xfId="1" applyFont="1" applyAlignment="1">
      <alignment horizontal="left"/>
    </xf>
  </cellXfs>
  <cellStyles count="13">
    <cellStyle name="Обычный" xfId="0" builtinId="0"/>
    <cellStyle name="Обычный 2" xfId="2" xr:uid="{00000000-0005-0000-0000-000001000000}"/>
    <cellStyle name="Обычный 2 2" xfId="3" xr:uid="{00000000-0005-0000-0000-000002000000}"/>
    <cellStyle name="Обычный 2 3" xfId="8" xr:uid="{00000000-0005-0000-0000-000003000000}"/>
    <cellStyle name="Обычный 2 4" xfId="4" xr:uid="{00000000-0005-0000-0000-000004000000}"/>
    <cellStyle name="Обычный 2 5" xfId="9" xr:uid="{00000000-0005-0000-0000-000005000000}"/>
    <cellStyle name="Обычный 2 6" xfId="10" xr:uid="{00000000-0005-0000-0000-000006000000}"/>
    <cellStyle name="Обычный 3" xfId="1" xr:uid="{00000000-0005-0000-0000-000007000000}"/>
    <cellStyle name="Обычный 4" xfId="6" xr:uid="{00000000-0005-0000-0000-000008000000}"/>
    <cellStyle name="Обычный 6" xfId="5" xr:uid="{00000000-0005-0000-0000-000009000000}"/>
    <cellStyle name="Обычный 6 2" xfId="11" xr:uid="{00000000-0005-0000-0000-00000A000000}"/>
    <cellStyle name="Обычный 6 3" xfId="12" xr:uid="{00000000-0005-0000-0000-00000B000000}"/>
    <cellStyle name="Обычный 6 4" xfId="7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D42"/>
  <sheetViews>
    <sheetView tabSelected="1" zoomScaleNormal="100" zoomScaleSheetLayoutView="100" workbookViewId="0">
      <selection activeCell="A11" sqref="A11"/>
    </sheetView>
  </sheetViews>
  <sheetFormatPr defaultColWidth="9.140625" defaultRowHeight="15" x14ac:dyDescent="0.25"/>
  <cols>
    <col min="1" max="1" width="58" style="2" customWidth="1"/>
    <col min="2" max="3" width="16" style="2" customWidth="1"/>
    <col min="4" max="4" width="16.5703125" style="2" customWidth="1"/>
    <col min="5" max="16384" width="9.140625" style="2"/>
  </cols>
  <sheetData>
    <row r="1" spans="1:4" ht="15.75" x14ac:dyDescent="0.25">
      <c r="A1" s="1"/>
      <c r="B1" s="5"/>
      <c r="C1" s="7" t="s">
        <v>22</v>
      </c>
      <c r="D1" s="8"/>
    </row>
    <row r="2" spans="1:4" ht="15.75" x14ac:dyDescent="0.25">
      <c r="A2" s="3"/>
      <c r="B2" s="5"/>
      <c r="C2" s="8" t="s">
        <v>23</v>
      </c>
      <c r="D2" s="8"/>
    </row>
    <row r="3" spans="1:4" ht="15.75" x14ac:dyDescent="0.25">
      <c r="A3" s="1"/>
      <c r="B3" s="6"/>
      <c r="C3" s="27" t="s">
        <v>24</v>
      </c>
      <c r="D3" s="27"/>
    </row>
    <row r="4" spans="1:4" ht="15.75" x14ac:dyDescent="0.25">
      <c r="A4" s="28"/>
      <c r="B4" s="28"/>
    </row>
    <row r="6" spans="1:4" ht="15.75" customHeight="1" x14ac:dyDescent="0.25">
      <c r="A6" s="25" t="s">
        <v>21</v>
      </c>
      <c r="B6" s="25"/>
      <c r="C6" s="26"/>
      <c r="D6" s="26"/>
    </row>
    <row r="7" spans="1:4" ht="15.75" x14ac:dyDescent="0.25">
      <c r="A7" s="20"/>
      <c r="B7" s="20"/>
      <c r="C7" s="20"/>
      <c r="D7" s="20"/>
    </row>
    <row r="8" spans="1:4" ht="51" customHeight="1" x14ac:dyDescent="0.25">
      <c r="A8" s="21" t="s">
        <v>0</v>
      </c>
      <c r="B8" s="12" t="s">
        <v>1</v>
      </c>
      <c r="C8" s="13" t="s">
        <v>2</v>
      </c>
      <c r="D8" s="14" t="s">
        <v>3</v>
      </c>
    </row>
    <row r="9" spans="1:4" ht="15.75" x14ac:dyDescent="0.25">
      <c r="A9" s="21"/>
      <c r="B9" s="22" t="s">
        <v>4</v>
      </c>
      <c r="C9" s="23"/>
      <c r="D9" s="24"/>
    </row>
    <row r="10" spans="1:4" s="4" customFormat="1" ht="15.75" x14ac:dyDescent="0.25">
      <c r="A10" s="17" t="s">
        <v>5</v>
      </c>
      <c r="B10" s="11">
        <f t="shared" ref="B10:D10" si="0">B11+B12+B13</f>
        <v>7985600.1300000008</v>
      </c>
      <c r="C10" s="11">
        <f t="shared" si="0"/>
        <v>65364.32</v>
      </c>
      <c r="D10" s="11">
        <f t="shared" si="0"/>
        <v>8050964.4500000011</v>
      </c>
    </row>
    <row r="11" spans="1:4" s="4" customFormat="1" ht="15.75" x14ac:dyDescent="0.25">
      <c r="A11" s="15" t="s">
        <v>6</v>
      </c>
      <c r="B11" s="11">
        <v>2065645.6900000002</v>
      </c>
      <c r="C11" s="11">
        <v>0</v>
      </c>
      <c r="D11" s="11">
        <f>C11+B11</f>
        <v>2065645.6900000002</v>
      </c>
    </row>
    <row r="12" spans="1:4" s="4" customFormat="1" ht="15.75" x14ac:dyDescent="0.25">
      <c r="A12" s="15" t="s">
        <v>7</v>
      </c>
      <c r="B12" s="11">
        <v>160886.88</v>
      </c>
      <c r="C12" s="11">
        <v>63039.9</v>
      </c>
      <c r="D12" s="11">
        <f t="shared" ref="D12:D13" si="1">C12+B12</f>
        <v>223926.78</v>
      </c>
    </row>
    <row r="13" spans="1:4" s="4" customFormat="1" ht="15.75" x14ac:dyDescent="0.25">
      <c r="A13" s="15" t="s">
        <v>8</v>
      </c>
      <c r="B13" s="11">
        <v>5759067.5600000005</v>
      </c>
      <c r="C13" s="11">
        <v>2324.42</v>
      </c>
      <c r="D13" s="11">
        <f t="shared" si="1"/>
        <v>5761391.9800000004</v>
      </c>
    </row>
    <row r="14" spans="1:4" s="4" customFormat="1" ht="15.75" x14ac:dyDescent="0.25">
      <c r="A14" s="17" t="s">
        <v>9</v>
      </c>
      <c r="B14" s="18">
        <f>SUBTOTAL(9,B$15:B24)</f>
        <v>8097632.8399999999</v>
      </c>
      <c r="C14" s="18">
        <f>SUBTOTAL(9,C$15:C24)</f>
        <v>65364.319999999992</v>
      </c>
      <c r="D14" s="18">
        <f>SUBTOTAL(9,D$15:D24)</f>
        <v>8162997.1600000001</v>
      </c>
    </row>
    <row r="15" spans="1:4" ht="15.75" x14ac:dyDescent="0.25">
      <c r="A15" s="16" t="s">
        <v>10</v>
      </c>
      <c r="B15" s="11">
        <v>475518.14</v>
      </c>
      <c r="C15" s="11">
        <v>12155.75</v>
      </c>
      <c r="D15" s="11">
        <v>487673.89</v>
      </c>
    </row>
    <row r="16" spans="1:4" ht="31.5" x14ac:dyDescent="0.25">
      <c r="A16" s="16" t="s">
        <v>11</v>
      </c>
      <c r="B16" s="11">
        <v>39817.72</v>
      </c>
      <c r="C16" s="11">
        <v>135.15</v>
      </c>
      <c r="D16" s="11">
        <v>39952.870000000003</v>
      </c>
    </row>
    <row r="17" spans="1:4" ht="15.75" x14ac:dyDescent="0.25">
      <c r="A17" s="16" t="s">
        <v>12</v>
      </c>
      <c r="B17" s="11">
        <v>955819.67</v>
      </c>
      <c r="C17" s="11">
        <v>19963.16</v>
      </c>
      <c r="D17" s="11">
        <v>975782.83</v>
      </c>
    </row>
    <row r="18" spans="1:4" ht="15.75" x14ac:dyDescent="0.25">
      <c r="A18" s="16" t="s">
        <v>13</v>
      </c>
      <c r="B18" s="11">
        <v>747852.13</v>
      </c>
      <c r="C18" s="11">
        <v>31348.6</v>
      </c>
      <c r="D18" s="11">
        <v>779200.73</v>
      </c>
    </row>
    <row r="19" spans="1:4" ht="15.75" x14ac:dyDescent="0.25">
      <c r="A19" s="16" t="s">
        <v>14</v>
      </c>
      <c r="B19" s="11">
        <v>56.87</v>
      </c>
      <c r="C19" s="11">
        <v>0</v>
      </c>
      <c r="D19" s="11">
        <v>56.87</v>
      </c>
    </row>
    <row r="20" spans="1:4" ht="15.75" x14ac:dyDescent="0.25">
      <c r="A20" s="16" t="s">
        <v>15</v>
      </c>
      <c r="B20" s="11">
        <v>4455216.3</v>
      </c>
      <c r="C20" s="11">
        <v>1252.6600000000001</v>
      </c>
      <c r="D20" s="11">
        <v>4456468.96</v>
      </c>
    </row>
    <row r="21" spans="1:4" ht="15.75" x14ac:dyDescent="0.25">
      <c r="A21" s="16" t="s">
        <v>16</v>
      </c>
      <c r="B21" s="11">
        <v>683681.92</v>
      </c>
      <c r="C21" s="11">
        <v>505.17</v>
      </c>
      <c r="D21" s="11">
        <v>684187.09</v>
      </c>
    </row>
    <row r="22" spans="1:4" ht="15.75" x14ac:dyDescent="0.25">
      <c r="A22" s="16" t="s">
        <v>17</v>
      </c>
      <c r="B22" s="11">
        <v>154027.95000000001</v>
      </c>
      <c r="C22" s="11">
        <v>-2668.12</v>
      </c>
      <c r="D22" s="11">
        <v>151359.82999999999</v>
      </c>
    </row>
    <row r="23" spans="1:4" ht="15.75" x14ac:dyDescent="0.25">
      <c r="A23" s="16" t="s">
        <v>18</v>
      </c>
      <c r="B23" s="11">
        <v>523645.23</v>
      </c>
      <c r="C23" s="11">
        <v>2671.95</v>
      </c>
      <c r="D23" s="11">
        <v>526317.18000000005</v>
      </c>
    </row>
    <row r="24" spans="1:4" ht="31.5" x14ac:dyDescent="0.25">
      <c r="A24" s="16" t="s">
        <v>19</v>
      </c>
      <c r="B24" s="11">
        <v>61996.91</v>
      </c>
      <c r="C24" s="11">
        <v>0</v>
      </c>
      <c r="D24" s="11">
        <v>61996.91</v>
      </c>
    </row>
    <row r="25" spans="1:4" ht="15.75" x14ac:dyDescent="0.25">
      <c r="A25" s="17" t="s">
        <v>20</v>
      </c>
      <c r="B25" s="18">
        <f>B10-B14</f>
        <v>-112032.70999999903</v>
      </c>
      <c r="C25" s="18">
        <f>C10-C14</f>
        <v>0</v>
      </c>
      <c r="D25" s="19" t="s">
        <v>27</v>
      </c>
    </row>
    <row r="38" spans="1:1" ht="246.75" customHeight="1" x14ac:dyDescent="0.25"/>
    <row r="40" spans="1:1" ht="15.75" x14ac:dyDescent="0.25">
      <c r="A40" s="9" t="s">
        <v>25</v>
      </c>
    </row>
    <row r="41" spans="1:1" ht="15.75" x14ac:dyDescent="0.25">
      <c r="A41" s="9" t="s">
        <v>26</v>
      </c>
    </row>
    <row r="42" spans="1:1" ht="15.75" x14ac:dyDescent="0.25">
      <c r="A42" s="10">
        <v>46261</v>
      </c>
    </row>
  </sheetData>
  <mergeCells count="6">
    <mergeCell ref="A7:D7"/>
    <mergeCell ref="A8:A9"/>
    <mergeCell ref="B9:D9"/>
    <mergeCell ref="A6:D6"/>
    <mergeCell ref="C3:D3"/>
    <mergeCell ref="A4:B4"/>
  </mergeCells>
  <pageMargins left="1.1811023622047243" right="0.31496062992125989" top="0.55118110236220463" bottom="0.78740157480314954" header="0" footer="0.31496062992125989"/>
  <pageSetup paperSize="9" scale="80" firstPageNumber="2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chikarev</cp:lastModifiedBy>
  <cp:lastPrinted>2026-08-26T08:37:51Z</cp:lastPrinted>
  <dcterms:created xsi:type="dcterms:W3CDTF">2007-01-31T11:43:07Z</dcterms:created>
  <dcterms:modified xsi:type="dcterms:W3CDTF">2026-08-26T09:33:06Z</dcterms:modified>
</cp:coreProperties>
</file>